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Revision="1"/>
  <bookViews>
    <workbookView xWindow="14385" yWindow="-15" windowWidth="14415" windowHeight="11025"/>
  </bookViews>
  <sheets>
    <sheet name="Forma Nr.1_20190101" sheetId="1" r:id="rId1"/>
    <sheet name="Lapas2" sheetId="2" r:id="rId2"/>
    <sheet name="Lapas3" sheetId="3" r:id="rId3"/>
  </sheets>
  <calcPr calcId="144525"/>
  <customWorkbookViews>
    <customWorkbookView name="Eglute - Individuali peržiūra" guid="{527D8206-0CD0-48FA-8C66-C2CB42AB6650}" mergeInterval="0" personalView="1" maximized="1" windowWidth="1916" windowHeight="795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Simona Mažulytė - Personal View" guid="{72B38FC9-DECA-465F-BD23-C86E78F4DBE0}" mergeInterval="0" personalView="1" maximized="1" windowWidth="1362" windowHeight="542" activeSheetId="1"/>
    <customWorkbookView name="Lina - Personal View" guid="{866D3E93-9F81-4117-AD6B-715EE242DAF4}" mergeInterval="0" personalView="1" maximized="1" windowWidth="1916" windowHeight="721" activeSheetId="1"/>
  </customWorkbookViews>
</workbook>
</file>

<file path=xl/calcChain.xml><?xml version="1.0" encoding="utf-8"?>
<calcChain xmlns="http://schemas.openxmlformats.org/spreadsheetml/2006/main">
  <c r="I35" i="1" l="1"/>
  <c r="H35" i="1"/>
  <c r="H36" i="1"/>
  <c r="H37" i="1"/>
  <c r="H34" i="1"/>
  <c r="B33" i="1"/>
  <c r="C33" i="1"/>
  <c r="E33" i="1"/>
  <c r="F33" i="1"/>
  <c r="G34" i="1"/>
  <c r="G36" i="1"/>
  <c r="G37" i="1"/>
  <c r="I37" i="1" s="1"/>
  <c r="G35" i="1"/>
  <c r="H33" i="1" l="1"/>
  <c r="I36" i="1"/>
  <c r="G33" i="1"/>
  <c r="I34" i="1"/>
  <c r="I33" i="1" s="1"/>
</calcChain>
</file>

<file path=xl/sharedStrings.xml><?xml version="1.0" encoding="utf-8"?>
<sst xmlns="http://schemas.openxmlformats.org/spreadsheetml/2006/main" count="68" uniqueCount="54">
  <si>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</si>
  <si>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</si>
  <si>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</si>
  <si>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</si>
  <si>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</si>
  <si>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</si>
  <si>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</si>
  <si>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</si>
  <si>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</si>
  <si>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</si>
  <si>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</si>
  <si>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</si>
  <si>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</si>
  <si>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</si>
  <si>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</si>
  <si>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</si>
  <si>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</si>
  <si>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</si>
  <si>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</si>
  <si>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</si>
  <si>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</si>
  <si>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</si>
  <si>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</si>
  <si>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</si>
  <si>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</si>
  <si>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</si>
  <si>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</si>
  <si>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</si>
  <si>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</si>
  <si>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</si>
  <si>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</si>
  <si>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</si>
  <si>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</si>
  <si>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</si>
  <si>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</si>
  <si>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</si>
  <si>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</si>
  <si>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</si>
  <si>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</si>
  <si>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</si>
  <si>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</si>
  <si>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</si>
  <si>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</si>
  <si>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Šiaulių lopšelis-darželis "Eglutė", 190529919, K.Korsako g. 6A, Šiauliai</t>
  </si>
  <si>
    <t>ketvirtinė</t>
  </si>
  <si>
    <t>Direktorė</t>
  </si>
  <si>
    <t>Roberta Jankūnienė</t>
  </si>
  <si>
    <t>Vyriausioji buhalterė</t>
  </si>
  <si>
    <t>Lina Trukšina</t>
  </si>
  <si>
    <t>2020 M. BIRŽELIO 30 D.</t>
  </si>
  <si>
    <t xml:space="preserve">                                                                                                                                                                                    </t>
  </si>
  <si>
    <t>PASTABA.  Gauta nuo metų pradžios 33 pr. - 30254,70 Eur</t>
  </si>
  <si>
    <t xml:space="preserve">                  Gauta nuo metų pradžios 32 pr. - 304,00 Eur</t>
  </si>
  <si>
    <t>2020/2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</si>
</sst>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0" fillId="0" borderId="2" xfId="0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1" fillId="0" borderId="2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Relationship Id="rId31" Type="http://schemas.openxmlformats.org/officeDocument/2006/relationships/revisionLog" Target="revisionLog4.xml"/><Relationship Id="rId3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6F1FACB-7695-4322-AEA3-1948111D9046}" diskRevisions="1" revisionId="101" version="5" protected="1">
  <header guid="{E44B4383-9F83-46CE-909C-154CD625B8E1}" dateTime="2020-07-15T16:19:52" maxSheetId="4" userName="Eglute" r:id="rId28" minRId="90" maxRId="97">
    <sheetIdMap count="3">
      <sheetId val="1"/>
      <sheetId val="2"/>
      <sheetId val="3"/>
    </sheetIdMap>
  </header>
  <header guid="{6DC9548A-3F62-4356-A545-3DC87890C26F}" dateTime="2020-07-16T12:10:06" maxSheetId="4" userName="Eglute" r:id="rId29" minRId="98" maxRId="99">
    <sheetIdMap count="3">
      <sheetId val="1"/>
      <sheetId val="2"/>
      <sheetId val="3"/>
    </sheetIdMap>
  </header>
  <header guid="{06552B73-A171-4E0E-BF93-160BC091E74B}" dateTime="2020-07-16T12:10:36" maxSheetId="4" userName="Eglute" r:id="rId30" minRId="100">
    <sheetIdMap count="3">
      <sheetId val="1"/>
      <sheetId val="2"/>
      <sheetId val="3"/>
    </sheetIdMap>
  </header>
  <header guid="{E6F1FACB-7695-4322-AEA3-1948111D9046}" dateTime="2020-07-16T12:11:16" maxSheetId="4" userName="Eglute" r:id="rId31" minRId="10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A13" t="inlineStr">
      <is>
        <t>2020 M. KOVO 31 D.</t>
      </is>
    </oc>
    <nc r="A13" t="inlineStr">
      <is>
        <t>2020 M. BIRŽELIO 30 D.</t>
      </is>
    </nc>
  </rcc>
  <rcc rId="91" sId="1" numFmtId="19">
    <oc r="C18">
      <v>43936</v>
    </oc>
    <nc r="C18">
      <v>44027</v>
    </nc>
  </rcc>
  <rcc rId="92" sId="1">
    <oc r="D33">
      <f>SUM(D35:D37)</f>
    </oc>
    <nc r="D33" t="inlineStr">
      <is>
        <t xml:space="preserve">                                                                                                                                                                                    </t>
      </is>
    </nc>
  </rcc>
  <rcc rId="93" sId="1">
    <oc r="D37">
      <v>25387.759999999998</v>
    </oc>
    <nc r="D37">
      <v>32063.47</v>
    </nc>
  </rcc>
  <rcc rId="94" sId="1">
    <oc r="F37">
      <v>22300</v>
    </oc>
    <nc r="F37">
      <v>31955.32</v>
    </nc>
  </rcc>
  <rcc rId="95" sId="1">
    <nc r="E34">
      <v>1048.52</v>
    </nc>
  </rcc>
  <rcc rId="96" sId="1">
    <nc r="F34">
      <v>1048.52</v>
    </nc>
  </rcc>
  <rcc rId="97" sId="1">
    <oc r="E37">
      <v>22300</v>
    </oc>
    <nc r="E37">
      <v>32060</v>
    </nc>
  </rcc>
  <rfmt sheetId="1" sqref="A43:A44" start="0" length="2147483647">
    <dxf>
      <font>
        <color rgb="FFFF0000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1">
    <oc r="A43" t="inlineStr">
      <is>
        <t>PASTABA.  Gauta nuo metų pradžios 33 pr. - 24185,23 Eur</t>
      </is>
    </oc>
    <nc r="A43" t="inlineStr">
      <is>
        <t>PASTABA.  Gauta nuo metų pradžios 33 pr. - 30254,70 Eur</t>
      </is>
    </nc>
  </rcc>
  <rcc rId="99" sId="1">
    <oc r="A44" t="inlineStr">
      <is>
        <t xml:space="preserve">                  Gauta nuo metų pradžios 32 pr. - 244,00 Eur</t>
      </is>
    </oc>
    <nc r="A44" t="inlineStr">
      <is>
        <t xml:space="preserve">                  Gauta nuo metų pradžios 32 pr. - 304,00 Eur</t>
      </is>
    </nc>
  </rcc>
  <rfmt sheetId="1" sqref="A43:A44" start="0" length="2147483647">
    <dxf>
      <font>
        <color auto="1"/>
      </font>
    </dxf>
  </rfmt>
  <rcv guid="{527D8206-0CD0-48FA-8C66-C2CB42AB6650}" action="delete"/>
  <rcv guid="{527D8206-0CD0-48FA-8C66-C2CB42AB665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1" odxf="1" dxf="1" numFmtId="22">
    <oc r="E18" t="inlineStr">
      <is>
        <t>2020/1</t>
      </is>
    </oc>
    <nc r="E18">
      <v>43862</v>
    </nc>
    <odxf>
      <numFmt numFmtId="0" formatCode="General"/>
    </odxf>
    <ndxf>
      <numFmt numFmtId="22" formatCode="mmm/yy"/>
    </ndxf>
  </rcc>
  <rcv guid="{527D8206-0CD0-48FA-8C66-C2CB42AB6650}" action="delete"/>
  <rcv guid="{527D8206-0CD0-48FA-8C66-C2CB42AB665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8">
    <dxf>
      <numFmt numFmtId="30" formatCode="@"/>
    </dxf>
  </rfmt>
  <rcc rId="101" sId="1" numFmtId="30">
    <oc r="E18">
      <v>43862</v>
    </oc>
    <nc r="E18" t="inlineStr">
      <is>
        <t>2020/2</t>
      </is>
    </nc>
  </rcc>
  <rcv guid="{527D8206-0CD0-48FA-8C66-C2CB42AB6650}" action="delete"/>
  <rcv guid="{527D8206-0CD0-48FA-8C66-C2CB42AB665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10" zoomScale="80" zoomScaleNormal="80" workbookViewId="0">
      <selection activeCell="E24" sqref="E24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46" t="s">
        <v>43</v>
      </c>
      <c r="B7" s="46"/>
      <c r="C7" s="46"/>
      <c r="D7" s="46"/>
      <c r="E7" s="46"/>
      <c r="F7" s="46"/>
      <c r="G7" s="46"/>
      <c r="H7" s="46"/>
      <c r="I7" s="46"/>
    </row>
    <row r="8" spans="1:12" ht="15" customHeight="1">
      <c r="A8" s="45" t="s">
        <v>3</v>
      </c>
      <c r="B8" s="45"/>
      <c r="C8" s="45"/>
      <c r="D8" s="45"/>
      <c r="E8" s="45"/>
      <c r="F8" s="45"/>
      <c r="G8" s="45"/>
      <c r="H8" s="45"/>
      <c r="I8" s="45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47" t="s">
        <v>7</v>
      </c>
      <c r="B10" s="47"/>
      <c r="C10" s="47"/>
      <c r="D10" s="47"/>
      <c r="E10" s="47"/>
      <c r="F10" s="47"/>
      <c r="G10" s="47"/>
      <c r="H10" s="47"/>
      <c r="I10" s="47"/>
    </row>
    <row r="11" spans="1:12" ht="15.75">
      <c r="A11" s="47" t="s">
        <v>8</v>
      </c>
      <c r="B11" s="47"/>
      <c r="C11" s="47"/>
      <c r="D11" s="47"/>
      <c r="E11" s="47"/>
      <c r="F11" s="47"/>
      <c r="G11" s="47"/>
      <c r="H11" s="47"/>
      <c r="I11" s="47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0" t="s">
        <v>49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36" t="s">
        <v>44</v>
      </c>
      <c r="D14" s="14"/>
    </row>
    <row r="15" spans="1:12">
      <c r="A15" s="48" t="s">
        <v>25</v>
      </c>
      <c r="B15" s="48"/>
      <c r="C15" s="48"/>
      <c r="D15" s="48"/>
      <c r="E15" s="48"/>
      <c r="F15" s="48"/>
      <c r="G15" s="48"/>
      <c r="H15" s="48"/>
      <c r="I15" s="48"/>
    </row>
    <row r="16" spans="1:12" ht="15.75">
      <c r="A16" s="49" t="s">
        <v>4</v>
      </c>
      <c r="B16" s="49"/>
      <c r="C16" s="49"/>
      <c r="D16" s="49"/>
      <c r="E16" s="49"/>
      <c r="F16" s="49"/>
      <c r="G16" s="49"/>
      <c r="H16" s="49"/>
      <c r="I16" s="49"/>
    </row>
    <row r="18" spans="1:11">
      <c r="C18" s="37">
        <v>44027</v>
      </c>
      <c r="D18" s="16" t="s">
        <v>5</v>
      </c>
      <c r="E18" s="51" t="s">
        <v>53</v>
      </c>
    </row>
    <row r="19" spans="1:11">
      <c r="C19" s="15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6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3" t="s">
        <v>12</v>
      </c>
      <c r="I25" s="4">
        <v>190529919</v>
      </c>
    </row>
    <row r="26" spans="1:11">
      <c r="A26" s="27"/>
      <c r="B26" s="27"/>
      <c r="C26" s="27"/>
      <c r="D26" s="25"/>
      <c r="E26" s="25"/>
      <c r="F26" s="25"/>
      <c r="G26" s="24"/>
      <c r="H26" s="25"/>
      <c r="I26" s="25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</row>
    <row r="30" spans="1:11">
      <c r="I30" s="22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19" t="s">
        <v>21</v>
      </c>
      <c r="H31" s="9" t="s">
        <v>16</v>
      </c>
      <c r="I31" s="19" t="s">
        <v>24</v>
      </c>
      <c r="J31" s="1"/>
      <c r="K31" s="1"/>
    </row>
    <row r="32" spans="1:11" ht="12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</row>
    <row r="33" spans="1:9">
      <c r="A33" s="2" t="s">
        <v>17</v>
      </c>
      <c r="B33" s="32">
        <f>SUM(B34)</f>
        <v>1048.52</v>
      </c>
      <c r="C33" s="32">
        <f>SUM(C35:C37)</f>
        <v>98100</v>
      </c>
      <c r="D33" s="32" t="s">
        <v>50</v>
      </c>
      <c r="E33" s="32">
        <f>SUM(E34:E37)</f>
        <v>33108.519999999997</v>
      </c>
      <c r="F33" s="32">
        <f>SUM(F34:F37)</f>
        <v>33003.839999999997</v>
      </c>
      <c r="G33" s="32">
        <f>SUM(G34:G37)</f>
        <v>207.47000000000116</v>
      </c>
      <c r="H33" s="32">
        <f>SUM(H34:H37)</f>
        <v>104.68000000000029</v>
      </c>
      <c r="I33" s="32">
        <f>SUM(I34:I37)</f>
        <v>312.15000000000146</v>
      </c>
    </row>
    <row r="34" spans="1:9">
      <c r="A34" s="2" t="s">
        <v>38</v>
      </c>
      <c r="B34" s="32">
        <v>1048.52</v>
      </c>
      <c r="C34" s="32" t="s">
        <v>42</v>
      </c>
      <c r="D34" s="32" t="s">
        <v>42</v>
      </c>
      <c r="E34" s="32">
        <v>1048.52</v>
      </c>
      <c r="F34" s="32">
        <v>1048.52</v>
      </c>
      <c r="G34" s="32">
        <f>B34-E34</f>
        <v>0</v>
      </c>
      <c r="H34" s="32">
        <f>E34-F34</f>
        <v>0</v>
      </c>
      <c r="I34" s="32">
        <f>G34+H34</f>
        <v>0</v>
      </c>
    </row>
    <row r="35" spans="1:9">
      <c r="A35" s="2" t="s">
        <v>39</v>
      </c>
      <c r="B35" s="32" t="s">
        <v>42</v>
      </c>
      <c r="C35" s="3"/>
      <c r="D35" s="3"/>
      <c r="E35" s="3"/>
      <c r="F35" s="3"/>
      <c r="G35" s="32">
        <f>D35-E35</f>
        <v>0</v>
      </c>
      <c r="H35" s="32">
        <f t="shared" ref="H35:H37" si="0">E35-F35</f>
        <v>0</v>
      </c>
      <c r="I35" s="32">
        <f t="shared" ref="I35:I37" si="1">G35+H35</f>
        <v>0</v>
      </c>
    </row>
    <row r="36" spans="1:9">
      <c r="A36" s="2" t="s">
        <v>40</v>
      </c>
      <c r="B36" s="32" t="s">
        <v>42</v>
      </c>
      <c r="C36" s="32">
        <v>700</v>
      </c>
      <c r="D36" s="32">
        <v>204</v>
      </c>
      <c r="E36" s="32">
        <v>0</v>
      </c>
      <c r="F36" s="32">
        <v>0</v>
      </c>
      <c r="G36" s="32">
        <f t="shared" ref="G36:G37" si="2">D36-E36</f>
        <v>204</v>
      </c>
      <c r="H36" s="32">
        <f t="shared" si="0"/>
        <v>0</v>
      </c>
      <c r="I36" s="32">
        <f t="shared" si="1"/>
        <v>204</v>
      </c>
    </row>
    <row r="37" spans="1:9">
      <c r="A37" s="2" t="s">
        <v>41</v>
      </c>
      <c r="B37" s="32" t="s">
        <v>42</v>
      </c>
      <c r="C37" s="32">
        <v>97400</v>
      </c>
      <c r="D37" s="32">
        <v>32063.47</v>
      </c>
      <c r="E37" s="32">
        <v>32060</v>
      </c>
      <c r="F37" s="32">
        <v>31955.32</v>
      </c>
      <c r="G37" s="32">
        <f t="shared" si="2"/>
        <v>3.4700000000011642</v>
      </c>
      <c r="H37" s="32">
        <f t="shared" si="0"/>
        <v>104.68000000000029</v>
      </c>
      <c r="I37" s="32">
        <f t="shared" si="1"/>
        <v>108.15000000000146</v>
      </c>
    </row>
    <row r="38" spans="1:9" ht="39" customHeight="1">
      <c r="A38" s="17" t="s">
        <v>27</v>
      </c>
      <c r="B38" s="33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4"/>
      <c r="B42" s="35"/>
      <c r="C42" s="35"/>
      <c r="D42" s="35"/>
      <c r="E42" s="35"/>
      <c r="F42" s="35"/>
      <c r="G42" s="35"/>
      <c r="H42" s="35"/>
      <c r="I42" s="35"/>
    </row>
    <row r="43" spans="1:9">
      <c r="A43" s="41" t="s">
        <v>51</v>
      </c>
      <c r="B43" s="35"/>
      <c r="C43" s="35"/>
      <c r="D43" s="35"/>
      <c r="E43" s="35"/>
      <c r="F43" s="35"/>
      <c r="G43" s="35"/>
      <c r="H43" s="35"/>
      <c r="I43" s="35"/>
    </row>
    <row r="44" spans="1:9">
      <c r="A44" s="41" t="s">
        <v>52</v>
      </c>
      <c r="B44" s="35"/>
      <c r="C44" s="35"/>
      <c r="D44" s="35"/>
      <c r="E44" s="35"/>
      <c r="F44" s="35"/>
      <c r="G44" s="35"/>
      <c r="H44" s="35"/>
      <c r="I44" s="35"/>
    </row>
    <row r="45" spans="1:9">
      <c r="A45" s="28" t="s">
        <v>33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>
      <c r="A47" s="42" t="s">
        <v>32</v>
      </c>
      <c r="B47" s="43"/>
      <c r="C47" s="43"/>
      <c r="D47" s="43"/>
      <c r="E47" s="43"/>
      <c r="F47" s="43"/>
      <c r="G47" s="43"/>
      <c r="H47" s="43"/>
      <c r="I47" s="43"/>
    </row>
    <row r="48" spans="1:9" ht="14.25" customHeight="1">
      <c r="A48" s="40" t="s">
        <v>45</v>
      </c>
      <c r="D48" s="5"/>
      <c r="H48" s="39" t="s">
        <v>46</v>
      </c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1"/>
      <c r="E50" s="1"/>
      <c r="F50" s="1"/>
      <c r="G50" s="1"/>
      <c r="H50" s="1"/>
      <c r="I50" s="1"/>
    </row>
    <row r="51" spans="1:9">
      <c r="A51" s="38" t="s">
        <v>47</v>
      </c>
      <c r="B51" s="6"/>
      <c r="C51" s="1"/>
      <c r="D51" s="20"/>
      <c r="E51" s="1"/>
      <c r="F51" s="1"/>
      <c r="G51" s="1"/>
      <c r="H51" s="39" t="s">
        <v>48</v>
      </c>
      <c r="I51" s="1"/>
    </row>
    <row r="52" spans="1:9">
      <c r="A52" s="30" t="s">
        <v>36</v>
      </c>
      <c r="B52" s="30"/>
      <c r="C52" s="31"/>
      <c r="D52" s="10" t="s">
        <v>19</v>
      </c>
      <c r="E52" s="1"/>
      <c r="F52" s="1"/>
      <c r="G52" s="1"/>
      <c r="H52" s="1" t="s">
        <v>20</v>
      </c>
      <c r="I52" s="1"/>
    </row>
  </sheetData>
  <customSheetViews>
    <customSheetView guid="{527D8206-0CD0-48FA-8C66-C2CB42AB6650}" scale="80" showPageBreaks="1" fitToPage="1" topLeftCell="A10">
      <selection activeCell="E24" sqref="E24"/>
      <pageMargins left="0.7" right="0.7" top="0.75" bottom="0.75" header="0.3" footer="0.3"/>
      <pageSetup paperSize="9" scale="56" orientation="landscape" r:id="rId1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2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3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4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5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6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7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8"/>
    </customSheetView>
    <customSheetView guid="{866D3E93-9F81-4117-AD6B-715EE242DAF4}" scale="80" fitToPage="1" topLeftCell="A32">
      <selection activeCell="A43" sqref="A43"/>
      <pageMargins left="0.7" right="0.7" top="0.75" bottom="0.75" header="0.3" footer="0.3"/>
      <pageSetup paperSize="9" scale="63" orientation="landscape" r:id="rId9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7" right="0.7" top="0.75" bottom="0.75" header="0.3" footer="0.3"/>
  <pageSetup paperSize="9" scale="56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527D8206-0CD0-48FA-8C66-C2CB42AB6650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866D3E93-9F81-4117-AD6B-715EE242DAF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527D8206-0CD0-48FA-8C66-C2CB42AB6650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866D3E93-9F81-4117-AD6B-715EE242DAF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Eglute</cp:lastModifiedBy>
  <cp:lastPrinted>2020-07-16T09:11:09Z</cp:lastPrinted>
  <dcterms:created xsi:type="dcterms:W3CDTF">2018-11-13T06:22:20Z</dcterms:created>
  <dcterms:modified xsi:type="dcterms:W3CDTF">2020-07-16T09:11:16Z</dcterms:modified>
</cp:coreProperties>
</file>